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ZAPATERO\Desktop\AMAP contrats\CONTRATS PORC\"/>
    </mc:Choice>
  </mc:AlternateContent>
  <xr:revisionPtr revIDLastSave="0" documentId="13_ncr:1_{807F70FF-827F-44E3-A600-3D539398C4BB}" xr6:coauthVersionLast="45" xr6:coauthVersionMax="45" xr10:uidLastSave="{00000000-0000-0000-0000-000000000000}"/>
  <bookViews>
    <workbookView xWindow="-120" yWindow="-120" windowWidth="29040" windowHeight="15840" xr2:uid="{D98EEBAB-4E0B-4037-83AA-CCD75FCF4272}"/>
  </bookViews>
  <sheets>
    <sheet name="Feuil1" sheetId="1" r:id="rId1"/>
  </sheets>
  <definedNames>
    <definedName name="_xlnm.Print_Area" localSheetId="0">Feuil1!$A$1:$R$45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G14" i="1"/>
  <c r="P38" i="1" l="1"/>
  <c r="N38" i="1"/>
  <c r="L38" i="1"/>
  <c r="J38" i="1"/>
  <c r="H38" i="1"/>
  <c r="F38" i="1"/>
  <c r="Q37" i="1"/>
  <c r="O37" i="1"/>
  <c r="M37" i="1"/>
  <c r="K37" i="1"/>
  <c r="I37" i="1"/>
  <c r="G37" i="1"/>
  <c r="Q36" i="1"/>
  <c r="O36" i="1"/>
  <c r="M36" i="1"/>
  <c r="K36" i="1"/>
  <c r="I36" i="1"/>
  <c r="G36" i="1"/>
  <c r="Q35" i="1"/>
  <c r="O35" i="1"/>
  <c r="M35" i="1"/>
  <c r="K35" i="1"/>
  <c r="I35" i="1"/>
  <c r="G35" i="1"/>
  <c r="Q34" i="1"/>
  <c r="O34" i="1"/>
  <c r="M34" i="1"/>
  <c r="K34" i="1"/>
  <c r="I34" i="1"/>
  <c r="G34" i="1"/>
  <c r="Q33" i="1"/>
  <c r="O33" i="1"/>
  <c r="M33" i="1"/>
  <c r="K33" i="1"/>
  <c r="I33" i="1"/>
  <c r="G33" i="1"/>
  <c r="Q32" i="1"/>
  <c r="O32" i="1"/>
  <c r="M32" i="1"/>
  <c r="K32" i="1"/>
  <c r="I32" i="1"/>
  <c r="G32" i="1"/>
  <c r="Q31" i="1"/>
  <c r="O31" i="1"/>
  <c r="M31" i="1"/>
  <c r="K31" i="1"/>
  <c r="I31" i="1"/>
  <c r="G31" i="1"/>
  <c r="Q30" i="1"/>
  <c r="O30" i="1"/>
  <c r="M30" i="1"/>
  <c r="K30" i="1"/>
  <c r="I30" i="1"/>
  <c r="G30" i="1"/>
  <c r="Q29" i="1"/>
  <c r="O29" i="1"/>
  <c r="M29" i="1"/>
  <c r="K29" i="1"/>
  <c r="I29" i="1"/>
  <c r="G29" i="1"/>
  <c r="Q28" i="1"/>
  <c r="O28" i="1"/>
  <c r="M28" i="1"/>
  <c r="K28" i="1"/>
  <c r="I28" i="1"/>
  <c r="G28" i="1"/>
  <c r="Q27" i="1"/>
  <c r="O27" i="1"/>
  <c r="M27" i="1"/>
  <c r="K27" i="1"/>
  <c r="I27" i="1"/>
  <c r="G27" i="1"/>
  <c r="Q26" i="1"/>
  <c r="O26" i="1"/>
  <c r="M26" i="1"/>
  <c r="K26" i="1"/>
  <c r="I26" i="1"/>
  <c r="G26" i="1"/>
  <c r="Q25" i="1"/>
  <c r="O25" i="1"/>
  <c r="M25" i="1"/>
  <c r="K25" i="1"/>
  <c r="I25" i="1"/>
  <c r="G25" i="1"/>
  <c r="O24" i="1"/>
  <c r="M24" i="1"/>
  <c r="K24" i="1"/>
  <c r="I24" i="1"/>
  <c r="G24" i="1"/>
  <c r="Q23" i="1"/>
  <c r="O23" i="1"/>
  <c r="M23" i="1"/>
  <c r="K23" i="1"/>
  <c r="I23" i="1"/>
  <c r="G23" i="1"/>
  <c r="Q22" i="1"/>
  <c r="O22" i="1"/>
  <c r="M22" i="1"/>
  <c r="K22" i="1"/>
  <c r="I22" i="1"/>
  <c r="G22" i="1"/>
  <c r="Q21" i="1"/>
  <c r="O21" i="1"/>
  <c r="M21" i="1"/>
  <c r="K21" i="1"/>
  <c r="I21" i="1"/>
  <c r="G21" i="1"/>
  <c r="Q20" i="1"/>
  <c r="O20" i="1"/>
  <c r="M20" i="1"/>
  <c r="K20" i="1"/>
  <c r="I20" i="1"/>
  <c r="G20" i="1"/>
  <c r="Q19" i="1"/>
  <c r="O19" i="1"/>
  <c r="M19" i="1"/>
  <c r="K19" i="1"/>
  <c r="I19" i="1"/>
  <c r="G19" i="1"/>
  <c r="Q18" i="1"/>
  <c r="O18" i="1"/>
  <c r="M18" i="1"/>
  <c r="K18" i="1"/>
  <c r="I18" i="1"/>
  <c r="G18" i="1"/>
  <c r="Q17" i="1"/>
  <c r="O17" i="1"/>
  <c r="M17" i="1"/>
  <c r="K17" i="1"/>
  <c r="I17" i="1"/>
  <c r="G17" i="1"/>
  <c r="Q16" i="1"/>
  <c r="O16" i="1"/>
  <c r="M16" i="1"/>
  <c r="K16" i="1"/>
  <c r="I16" i="1"/>
  <c r="G16" i="1"/>
  <c r="Q15" i="1"/>
  <c r="O15" i="1"/>
  <c r="M15" i="1"/>
  <c r="K15" i="1"/>
  <c r="I15" i="1"/>
  <c r="G15" i="1"/>
  <c r="Q14" i="1"/>
  <c r="O14" i="1"/>
  <c r="M14" i="1"/>
  <c r="K14" i="1"/>
  <c r="I14" i="1"/>
  <c r="Q13" i="1"/>
  <c r="O13" i="1"/>
  <c r="O39" i="1" s="1"/>
  <c r="M13" i="1"/>
  <c r="K13" i="1"/>
  <c r="I13" i="1"/>
  <c r="G13" i="1"/>
  <c r="Q11" i="1"/>
  <c r="M11" i="1"/>
  <c r="K11" i="1"/>
  <c r="I11" i="1"/>
  <c r="G11" i="1"/>
  <c r="M38" i="1" l="1"/>
  <c r="Q38" i="1"/>
  <c r="K39" i="1"/>
  <c r="R36" i="1"/>
  <c r="R24" i="1"/>
  <c r="R28" i="1"/>
  <c r="R32" i="1"/>
  <c r="R16" i="1"/>
  <c r="M39" i="1"/>
  <c r="R17" i="1"/>
  <c r="R21" i="1"/>
  <c r="R22" i="1"/>
  <c r="R31" i="1"/>
  <c r="I38" i="1"/>
  <c r="R15" i="1"/>
  <c r="R23" i="1"/>
  <c r="R29" i="1"/>
  <c r="R30" i="1"/>
  <c r="R14" i="1"/>
  <c r="R20" i="1"/>
  <c r="R37" i="1"/>
  <c r="G39" i="1"/>
  <c r="R18" i="1"/>
  <c r="R27" i="1"/>
  <c r="R33" i="1"/>
  <c r="R34" i="1"/>
  <c r="R19" i="1"/>
  <c r="R25" i="1"/>
  <c r="R26" i="1"/>
  <c r="R35" i="1"/>
  <c r="G38" i="1"/>
  <c r="K38" i="1"/>
  <c r="O38" i="1"/>
  <c r="I39" i="1"/>
  <c r="Q39" i="1"/>
  <c r="R13" i="1"/>
  <c r="R38" i="1" l="1"/>
</calcChain>
</file>

<file path=xl/sharedStrings.xml><?xml version="1.0" encoding="utf-8"?>
<sst xmlns="http://schemas.openxmlformats.org/spreadsheetml/2006/main" count="110" uniqueCount="59">
  <si>
    <t>AMAPOUSSE</t>
  </si>
  <si>
    <t>Contrat Porc</t>
  </si>
  <si>
    <t>NOM, Prénom :</t>
  </si>
  <si>
    <t>Téléphone :</t>
  </si>
  <si>
    <t>Mail :</t>
  </si>
  <si>
    <t>Catégorie</t>
  </si>
  <si>
    <t>Produits</t>
  </si>
  <si>
    <t xml:space="preserve">Conditionnement </t>
  </si>
  <si>
    <t>Poids</t>
  </si>
  <si>
    <t>Prix Unitaire</t>
  </si>
  <si>
    <t>Total Contrat</t>
  </si>
  <si>
    <t>Qtité</t>
  </si>
  <si>
    <t>Tarif</t>
  </si>
  <si>
    <t>FRAIS</t>
  </si>
  <si>
    <t>Saucisses de Toulouse</t>
  </si>
  <si>
    <t>Sous Vide</t>
  </si>
  <si>
    <t>500G</t>
  </si>
  <si>
    <t>Chipolatas</t>
  </si>
  <si>
    <t>Txistorra</t>
  </si>
  <si>
    <t>Chair à saucisse</t>
  </si>
  <si>
    <t>Rotis de porc</t>
  </si>
  <si>
    <t>1kg</t>
  </si>
  <si>
    <t>Cotes</t>
  </si>
  <si>
    <t>Escalopes</t>
  </si>
  <si>
    <t>Poitrine</t>
  </si>
  <si>
    <t>Sauté</t>
  </si>
  <si>
    <t>Coustous</t>
  </si>
  <si>
    <t>Boudin Frais</t>
  </si>
  <si>
    <t>SEC</t>
  </si>
  <si>
    <t>4*Saucisses Confites</t>
  </si>
  <si>
    <t>350G</t>
  </si>
  <si>
    <t>Jambon blanc</t>
  </si>
  <si>
    <t>250G</t>
  </si>
  <si>
    <t>Jambon de Pays</t>
  </si>
  <si>
    <t>Saucisson</t>
  </si>
  <si>
    <t>Pièce</t>
  </si>
  <si>
    <t>Saucisse sèche</t>
  </si>
  <si>
    <t>Chorizo</t>
  </si>
  <si>
    <t>Ventrèche roulée tranchée</t>
  </si>
  <si>
    <t>Paté Tradition</t>
  </si>
  <si>
    <t>Conserve</t>
  </si>
  <si>
    <t>180G</t>
  </si>
  <si>
    <t>Paté Espelette</t>
  </si>
  <si>
    <t>Rillette-fritons</t>
  </si>
  <si>
    <t>Paté de tête</t>
  </si>
  <si>
    <t>4 Saucisses confites natures</t>
  </si>
  <si>
    <t>360G</t>
  </si>
  <si>
    <t>Jambonneau</t>
  </si>
  <si>
    <t>780G</t>
  </si>
  <si>
    <t>Total commande DATE</t>
  </si>
  <si>
    <t>Total frais</t>
  </si>
  <si>
    <t>Règlement de l'intégralité en 1 chèque de …...………..€</t>
  </si>
  <si>
    <t>Signature de l'adhérent</t>
  </si>
  <si>
    <t>Signature du Relais</t>
  </si>
  <si>
    <t>Signature du producteur</t>
  </si>
  <si>
    <r>
      <t xml:space="preserve">Remettre le(s) chèque(s) signés libellé à l'ordre de </t>
    </r>
    <r>
      <rPr>
        <b/>
        <sz val="12"/>
        <rFont val="Calibri"/>
        <family val="2"/>
      </rPr>
      <t>EARL de HOURC</t>
    </r>
    <r>
      <rPr>
        <sz val="12"/>
        <rFont val="Calibri"/>
        <family val="2"/>
      </rPr>
      <t/>
    </r>
  </si>
  <si>
    <r>
      <t xml:space="preserve">Règlement en ……. Chèques (3 chq max.) de …...………..€ (encaissement sur …….mois) </t>
    </r>
    <r>
      <rPr>
        <b/>
        <sz val="12"/>
        <rFont val="Calibri"/>
        <family val="2"/>
      </rPr>
      <t>si plusieurs colis</t>
    </r>
  </si>
  <si>
    <r>
      <t xml:space="preserve">Chèque(s) à libeller à l'ordre de </t>
    </r>
    <r>
      <rPr>
        <b/>
        <sz val="12"/>
        <rFont val="Calibri"/>
        <family val="2"/>
      </rPr>
      <t>EARL de HOURC</t>
    </r>
    <r>
      <rPr>
        <sz val="12"/>
        <rFont val="Calibri"/>
        <family val="2"/>
      </rPr>
      <t xml:space="preserve">, et remis au relais, </t>
    </r>
    <r>
      <rPr>
        <b/>
        <sz val="12"/>
        <rFont val="Calibri"/>
        <family val="2"/>
      </rPr>
      <t>Stéphanie ZAPATERO, phany2@hotmail.com, 06.19.34.12.31</t>
    </r>
  </si>
  <si>
    <r>
      <t xml:space="preserve">Distributions: 6 distributions, entre le </t>
    </r>
    <r>
      <rPr>
        <b/>
        <sz val="12"/>
        <rFont val="Calibri"/>
        <family val="2"/>
      </rPr>
      <t>jeudi 18/11/2021 et le jeudi 21/04/2022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</si>
</sst>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i/>
      <sz val="12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indent="2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2"/>
    </xf>
    <xf numFmtId="14" fontId="3" fillId="2" borderId="12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14" fontId="3" fillId="2" borderId="12" xfId="0" applyNumberFormat="1" applyFont="1" applyFill="1" applyBorder="1" applyAlignment="1">
      <alignment vertical="center"/>
    </xf>
    <xf numFmtId="14" fontId="3" fillId="2" borderId="13" xfId="0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4" fontId="2" fillId="2" borderId="12" xfId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14" fontId="2" fillId="2" borderId="14" xfId="0" applyNumberFormat="1" applyFont="1" applyFill="1" applyBorder="1" applyAlignment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3" fillId="2" borderId="14" xfId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4" fontId="2" fillId="2" borderId="18" xfId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44" fontId="2" fillId="2" borderId="19" xfId="1" applyFont="1" applyFill="1" applyBorder="1" applyAlignment="1" applyProtection="1">
      <alignment horizontal="center" vertical="center"/>
    </xf>
    <xf numFmtId="44" fontId="2" fillId="2" borderId="21" xfId="1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4" fontId="2" fillId="2" borderId="23" xfId="1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44" fontId="2" fillId="2" borderId="24" xfId="1" applyFont="1" applyFill="1" applyBorder="1" applyAlignment="1" applyProtection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5" fillId="2" borderId="11" xfId="0" applyFont="1" applyFill="1" applyBorder="1"/>
    <xf numFmtId="44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Protection="1">
      <protection locked="0"/>
    </xf>
    <xf numFmtId="0" fontId="2" fillId="2" borderId="16" xfId="0" applyFont="1" applyFill="1" applyBorder="1" applyAlignment="1">
      <alignment horizontal="center" vertical="center"/>
    </xf>
    <xf numFmtId="44" fontId="2" fillId="2" borderId="12" xfId="0" applyNumberFormat="1" applyFont="1" applyFill="1" applyBorder="1" applyAlignment="1">
      <alignment horizontal="center" vertical="center"/>
    </xf>
    <xf numFmtId="4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vertical="center" wrapText="1"/>
    </xf>
    <xf numFmtId="14" fontId="3" fillId="2" borderId="12" xfId="0" applyNumberFormat="1" applyFont="1" applyFill="1" applyBorder="1" applyAlignment="1" applyProtection="1">
      <alignment vertical="center" wrapText="1"/>
    </xf>
    <xf numFmtId="14" fontId="3" fillId="2" borderId="13" xfId="0" applyNumberFormat="1" applyFont="1" applyFill="1" applyBorder="1" applyAlignment="1" applyProtection="1">
      <alignment vertical="center" wrapText="1"/>
    </xf>
    <xf numFmtId="14" fontId="2" fillId="2" borderId="18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14" fontId="3" fillId="2" borderId="12" xfId="0" applyNumberFormat="1" applyFont="1" applyFill="1" applyBorder="1" applyAlignment="1" applyProtection="1">
      <alignment vertical="center"/>
    </xf>
    <xf numFmtId="14" fontId="3" fillId="2" borderId="13" xfId="0" applyNumberFormat="1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44" fontId="2" fillId="2" borderId="0" xfId="0" applyNumberFormat="1" applyFont="1" applyFill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wrapText="1"/>
    </xf>
    <xf numFmtId="14" fontId="3" fillId="2" borderId="17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2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A1D6-6925-4561-99DC-51D07F7F7D0F}">
  <dimension ref="A1:R45"/>
  <sheetViews>
    <sheetView tabSelected="1" zoomScale="66" zoomScaleNormal="66" workbookViewId="0">
      <selection activeCell="H11" sqref="H11"/>
    </sheetView>
  </sheetViews>
  <sheetFormatPr baseColWidth="10" defaultRowHeight="15" x14ac:dyDescent="0.25"/>
  <cols>
    <col min="6" max="17" width="15.7109375" customWidth="1"/>
  </cols>
  <sheetData>
    <row r="1" spans="1:18" ht="15.75" x14ac:dyDescent="0.25">
      <c r="A1" s="44"/>
      <c r="B1" s="45" t="s">
        <v>0</v>
      </c>
      <c r="C1" s="8"/>
      <c r="D1" s="2"/>
      <c r="E1" s="2"/>
      <c r="F1" s="8"/>
      <c r="G1" s="8"/>
      <c r="H1" s="8"/>
      <c r="I1" s="8"/>
      <c r="J1" s="8"/>
      <c r="K1" s="8"/>
      <c r="L1" s="44"/>
      <c r="M1" s="44"/>
      <c r="N1" s="44"/>
      <c r="O1" s="44"/>
      <c r="P1" s="44"/>
      <c r="Q1" s="44"/>
      <c r="R1" s="44"/>
    </row>
    <row r="2" spans="1:18" ht="15.75" x14ac:dyDescent="0.25">
      <c r="A2" s="46"/>
      <c r="B2" s="46"/>
      <c r="C2" s="46"/>
      <c r="D2" s="46"/>
      <c r="E2" s="46" t="s">
        <v>1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ht="15.75" x14ac:dyDescent="0.25">
      <c r="A3" s="1"/>
      <c r="B3" s="2" t="s">
        <v>58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5.75" x14ac:dyDescent="0.25">
      <c r="A5" s="7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ht="15.75" x14ac:dyDescent="0.25">
      <c r="A6" s="44"/>
      <c r="B6" s="30"/>
      <c r="C6" s="30"/>
      <c r="D6" s="30"/>
      <c r="E6" s="30"/>
      <c r="F6" s="30"/>
      <c r="G6" s="30"/>
      <c r="H6" s="30"/>
      <c r="I6" s="30"/>
      <c r="J6" s="30"/>
      <c r="K6" s="44"/>
      <c r="L6" s="44"/>
      <c r="M6" s="44"/>
      <c r="N6" s="44"/>
      <c r="O6" s="44"/>
      <c r="P6" s="44"/>
      <c r="Q6" s="44"/>
      <c r="R6" s="44"/>
    </row>
    <row r="7" spans="1:18" ht="15.75" x14ac:dyDescent="0.25">
      <c r="A7" s="10"/>
      <c r="B7" s="48" t="s">
        <v>2</v>
      </c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50"/>
    </row>
    <row r="8" spans="1:18" ht="15.75" x14ac:dyDescent="0.25">
      <c r="A8" s="11"/>
      <c r="B8" s="51" t="s">
        <v>3</v>
      </c>
      <c r="C8" s="52"/>
      <c r="D8" s="51"/>
      <c r="E8" s="51"/>
      <c r="F8" s="12" t="s">
        <v>4</v>
      </c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</row>
    <row r="9" spans="1:18" ht="15.75" x14ac:dyDescent="0.25">
      <c r="A9" s="44"/>
      <c r="B9" s="13"/>
      <c r="C9" s="30"/>
      <c r="D9" s="30"/>
      <c r="E9" s="30"/>
      <c r="F9" s="14"/>
      <c r="G9" s="30"/>
      <c r="H9" s="30"/>
      <c r="I9" s="30"/>
      <c r="J9" s="30"/>
      <c r="K9" s="44"/>
      <c r="L9" s="44"/>
      <c r="M9" s="44"/>
      <c r="N9" s="44"/>
      <c r="O9" s="44"/>
      <c r="P9" s="44"/>
      <c r="Q9" s="44"/>
      <c r="R9" s="44"/>
    </row>
    <row r="10" spans="1:18" ht="15.75" x14ac:dyDescent="0.25">
      <c r="A10" s="44"/>
      <c r="B10" s="1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44"/>
    </row>
    <row r="11" spans="1:18" ht="31.5" x14ac:dyDescent="0.25">
      <c r="A11" s="15" t="s">
        <v>5</v>
      </c>
      <c r="B11" s="62" t="s">
        <v>6</v>
      </c>
      <c r="C11" s="61" t="s">
        <v>7</v>
      </c>
      <c r="D11" s="16" t="s">
        <v>8</v>
      </c>
      <c r="E11" s="68" t="s">
        <v>9</v>
      </c>
      <c r="F11" s="17">
        <v>44518</v>
      </c>
      <c r="G11" s="68">
        <f>F11</f>
        <v>44518</v>
      </c>
      <c r="H11" s="17">
        <v>44911</v>
      </c>
      <c r="I11" s="68">
        <f>H11</f>
        <v>44911</v>
      </c>
      <c r="J11" s="17">
        <v>44581</v>
      </c>
      <c r="K11" s="68">
        <f>J11</f>
        <v>44581</v>
      </c>
      <c r="L11" s="17">
        <v>44609</v>
      </c>
      <c r="M11" s="68">
        <f>L11</f>
        <v>44609</v>
      </c>
      <c r="N11" s="17">
        <v>44644</v>
      </c>
      <c r="O11" s="68">
        <v>44644</v>
      </c>
      <c r="P11" s="17">
        <v>44672</v>
      </c>
      <c r="Q11" s="68">
        <f>P11</f>
        <v>44672</v>
      </c>
      <c r="R11" s="72" t="s">
        <v>10</v>
      </c>
    </row>
    <row r="12" spans="1:18" ht="16.5" thickBot="1" x14ac:dyDescent="0.3">
      <c r="A12" s="18"/>
      <c r="B12" s="63"/>
      <c r="C12" s="19"/>
      <c r="D12" s="19"/>
      <c r="E12" s="69"/>
      <c r="F12" s="20" t="s">
        <v>11</v>
      </c>
      <c r="G12" s="70" t="s">
        <v>12</v>
      </c>
      <c r="H12" s="20" t="s">
        <v>11</v>
      </c>
      <c r="I12" s="70" t="s">
        <v>12</v>
      </c>
      <c r="J12" s="20" t="s">
        <v>11</v>
      </c>
      <c r="K12" s="70" t="s">
        <v>12</v>
      </c>
      <c r="L12" s="20" t="s">
        <v>11</v>
      </c>
      <c r="M12" s="70" t="s">
        <v>12</v>
      </c>
      <c r="N12" s="20" t="s">
        <v>11</v>
      </c>
      <c r="O12" s="70" t="s">
        <v>12</v>
      </c>
      <c r="P12" s="20" t="s">
        <v>11</v>
      </c>
      <c r="Q12" s="70" t="s">
        <v>12</v>
      </c>
      <c r="R12" s="73"/>
    </row>
    <row r="13" spans="1:18" ht="15.75" x14ac:dyDescent="0.25">
      <c r="A13" s="74" t="s">
        <v>13</v>
      </c>
      <c r="B13" s="64" t="s">
        <v>14</v>
      </c>
      <c r="C13" s="35" t="s">
        <v>15</v>
      </c>
      <c r="D13" s="35" t="s">
        <v>16</v>
      </c>
      <c r="E13" s="36">
        <v>4.3</v>
      </c>
      <c r="F13" s="37"/>
      <c r="G13" s="36">
        <f>F13*E13</f>
        <v>0</v>
      </c>
      <c r="H13" s="37"/>
      <c r="I13" s="36">
        <f>H13*E13</f>
        <v>0</v>
      </c>
      <c r="J13" s="37"/>
      <c r="K13" s="36">
        <f>J13*E13</f>
        <v>0</v>
      </c>
      <c r="L13" s="37"/>
      <c r="M13" s="36">
        <f>L13*E13</f>
        <v>0</v>
      </c>
      <c r="N13" s="37"/>
      <c r="O13" s="36">
        <f>N13*E13</f>
        <v>0</v>
      </c>
      <c r="P13" s="37"/>
      <c r="Q13" s="36">
        <f>E13*P13</f>
        <v>0</v>
      </c>
      <c r="R13" s="38">
        <f>SUM(Q13,O13,M13,K13,I13,G13)</f>
        <v>0</v>
      </c>
    </row>
    <row r="14" spans="1:18" ht="15.75" x14ac:dyDescent="0.25">
      <c r="A14" s="75"/>
      <c r="B14" s="65" t="s">
        <v>17</v>
      </c>
      <c r="C14" s="21" t="s">
        <v>15</v>
      </c>
      <c r="D14" s="21" t="s">
        <v>16</v>
      </c>
      <c r="E14" s="22">
        <v>4.7</v>
      </c>
      <c r="F14" s="23"/>
      <c r="G14" s="22">
        <f t="shared" ref="G14:G37" si="0">F14*E14</f>
        <v>0</v>
      </c>
      <c r="H14" s="23"/>
      <c r="I14" s="22">
        <f t="shared" ref="I14:I37" si="1">H14*E14</f>
        <v>0</v>
      </c>
      <c r="J14" s="23"/>
      <c r="K14" s="22">
        <f t="shared" ref="K14:K37" si="2">J14*E14</f>
        <v>0</v>
      </c>
      <c r="L14" s="23"/>
      <c r="M14" s="22">
        <f t="shared" ref="M14:M37" si="3">L14*E14</f>
        <v>0</v>
      </c>
      <c r="N14" s="23"/>
      <c r="O14" s="22">
        <f t="shared" ref="O14:O37" si="4">N14*E14</f>
        <v>0</v>
      </c>
      <c r="P14" s="23"/>
      <c r="Q14" s="22">
        <f t="shared" ref="Q14:Q37" si="5">E14*P14</f>
        <v>0</v>
      </c>
      <c r="R14" s="39">
        <f t="shared" ref="R14:R37" si="6">SUM(Q14,O14,M14,K14,I14,G14)</f>
        <v>0</v>
      </c>
    </row>
    <row r="15" spans="1:18" ht="15.75" x14ac:dyDescent="0.25">
      <c r="A15" s="75"/>
      <c r="B15" s="65" t="s">
        <v>18</v>
      </c>
      <c r="C15" s="21" t="s">
        <v>15</v>
      </c>
      <c r="D15" s="21" t="s">
        <v>16</v>
      </c>
      <c r="E15" s="22">
        <v>4.7</v>
      </c>
      <c r="F15" s="23"/>
      <c r="G15" s="22">
        <f t="shared" si="0"/>
        <v>0</v>
      </c>
      <c r="H15" s="23"/>
      <c r="I15" s="22">
        <f t="shared" si="1"/>
        <v>0</v>
      </c>
      <c r="J15" s="23"/>
      <c r="K15" s="22">
        <f t="shared" si="2"/>
        <v>0</v>
      </c>
      <c r="L15" s="23"/>
      <c r="M15" s="22">
        <f t="shared" si="3"/>
        <v>0</v>
      </c>
      <c r="N15" s="23"/>
      <c r="O15" s="22">
        <f t="shared" si="4"/>
        <v>0</v>
      </c>
      <c r="P15" s="23"/>
      <c r="Q15" s="22">
        <f t="shared" si="5"/>
        <v>0</v>
      </c>
      <c r="R15" s="39">
        <f t="shared" si="6"/>
        <v>0</v>
      </c>
    </row>
    <row r="16" spans="1:18" ht="15.75" x14ac:dyDescent="0.25">
      <c r="A16" s="75"/>
      <c r="B16" s="65" t="s">
        <v>19</v>
      </c>
      <c r="C16" s="21" t="s">
        <v>15</v>
      </c>
      <c r="D16" s="21" t="s">
        <v>16</v>
      </c>
      <c r="E16" s="22">
        <v>4.3</v>
      </c>
      <c r="F16" s="23"/>
      <c r="G16" s="22">
        <f t="shared" si="0"/>
        <v>0</v>
      </c>
      <c r="H16" s="23"/>
      <c r="I16" s="22">
        <f t="shared" si="1"/>
        <v>0</v>
      </c>
      <c r="J16" s="23"/>
      <c r="K16" s="22">
        <f t="shared" si="2"/>
        <v>0</v>
      </c>
      <c r="L16" s="23"/>
      <c r="M16" s="22">
        <f t="shared" si="3"/>
        <v>0</v>
      </c>
      <c r="N16" s="23"/>
      <c r="O16" s="22">
        <f t="shared" si="4"/>
        <v>0</v>
      </c>
      <c r="P16" s="23"/>
      <c r="Q16" s="22">
        <f t="shared" si="5"/>
        <v>0</v>
      </c>
      <c r="R16" s="39">
        <f t="shared" si="6"/>
        <v>0</v>
      </c>
    </row>
    <row r="17" spans="1:18" ht="15.75" x14ac:dyDescent="0.25">
      <c r="A17" s="75"/>
      <c r="B17" s="65" t="s">
        <v>20</v>
      </c>
      <c r="C17" s="21" t="s">
        <v>15</v>
      </c>
      <c r="D17" s="21" t="s">
        <v>21</v>
      </c>
      <c r="E17" s="22">
        <v>9</v>
      </c>
      <c r="F17" s="23"/>
      <c r="G17" s="22">
        <f t="shared" si="0"/>
        <v>0</v>
      </c>
      <c r="H17" s="23"/>
      <c r="I17" s="22">
        <f t="shared" si="1"/>
        <v>0</v>
      </c>
      <c r="J17" s="23"/>
      <c r="K17" s="22">
        <f t="shared" si="2"/>
        <v>0</v>
      </c>
      <c r="L17" s="23"/>
      <c r="M17" s="22">
        <f t="shared" si="3"/>
        <v>0</v>
      </c>
      <c r="N17" s="23"/>
      <c r="O17" s="22">
        <f t="shared" si="4"/>
        <v>0</v>
      </c>
      <c r="P17" s="23"/>
      <c r="Q17" s="22">
        <f t="shared" si="5"/>
        <v>0</v>
      </c>
      <c r="R17" s="39">
        <f t="shared" si="6"/>
        <v>0</v>
      </c>
    </row>
    <row r="18" spans="1:18" ht="15.75" x14ac:dyDescent="0.25">
      <c r="A18" s="75"/>
      <c r="B18" s="65" t="s">
        <v>22</v>
      </c>
      <c r="C18" s="21" t="s">
        <v>15</v>
      </c>
      <c r="D18" s="21" t="s">
        <v>16</v>
      </c>
      <c r="E18" s="22">
        <v>4.3</v>
      </c>
      <c r="F18" s="23"/>
      <c r="G18" s="22">
        <f t="shared" si="0"/>
        <v>0</v>
      </c>
      <c r="H18" s="23"/>
      <c r="I18" s="22">
        <f t="shared" si="1"/>
        <v>0</v>
      </c>
      <c r="J18" s="23"/>
      <c r="K18" s="22">
        <f t="shared" si="2"/>
        <v>0</v>
      </c>
      <c r="L18" s="23"/>
      <c r="M18" s="22">
        <f t="shared" si="3"/>
        <v>0</v>
      </c>
      <c r="N18" s="23"/>
      <c r="O18" s="22">
        <f t="shared" si="4"/>
        <v>0</v>
      </c>
      <c r="P18" s="23"/>
      <c r="Q18" s="22">
        <f t="shared" si="5"/>
        <v>0</v>
      </c>
      <c r="R18" s="39">
        <f t="shared" si="6"/>
        <v>0</v>
      </c>
    </row>
    <row r="19" spans="1:18" ht="15.75" x14ac:dyDescent="0.25">
      <c r="A19" s="75"/>
      <c r="B19" s="65" t="s">
        <v>23</v>
      </c>
      <c r="C19" s="21" t="s">
        <v>15</v>
      </c>
      <c r="D19" s="21" t="s">
        <v>16</v>
      </c>
      <c r="E19" s="22">
        <v>4.5999999999999996</v>
      </c>
      <c r="F19" s="23"/>
      <c r="G19" s="22">
        <f t="shared" si="0"/>
        <v>0</v>
      </c>
      <c r="H19" s="23"/>
      <c r="I19" s="22">
        <f t="shared" si="1"/>
        <v>0</v>
      </c>
      <c r="J19" s="23"/>
      <c r="K19" s="22">
        <f t="shared" si="2"/>
        <v>0</v>
      </c>
      <c r="L19" s="23"/>
      <c r="M19" s="22">
        <f t="shared" si="3"/>
        <v>0</v>
      </c>
      <c r="N19" s="23"/>
      <c r="O19" s="22">
        <f t="shared" si="4"/>
        <v>0</v>
      </c>
      <c r="P19" s="23"/>
      <c r="Q19" s="22">
        <f t="shared" si="5"/>
        <v>0</v>
      </c>
      <c r="R19" s="39">
        <f t="shared" si="6"/>
        <v>0</v>
      </c>
    </row>
    <row r="20" spans="1:18" ht="15.75" x14ac:dyDescent="0.25">
      <c r="A20" s="75"/>
      <c r="B20" s="65" t="s">
        <v>24</v>
      </c>
      <c r="C20" s="21" t="s">
        <v>15</v>
      </c>
      <c r="D20" s="21" t="s">
        <v>16</v>
      </c>
      <c r="E20" s="22">
        <v>3.4</v>
      </c>
      <c r="F20" s="23"/>
      <c r="G20" s="22">
        <f t="shared" si="0"/>
        <v>0</v>
      </c>
      <c r="H20" s="23"/>
      <c r="I20" s="22">
        <f t="shared" si="1"/>
        <v>0</v>
      </c>
      <c r="J20" s="23"/>
      <c r="K20" s="22">
        <f t="shared" si="2"/>
        <v>0</v>
      </c>
      <c r="L20" s="23"/>
      <c r="M20" s="22">
        <f t="shared" si="3"/>
        <v>0</v>
      </c>
      <c r="N20" s="23"/>
      <c r="O20" s="22">
        <f t="shared" si="4"/>
        <v>0</v>
      </c>
      <c r="P20" s="23"/>
      <c r="Q20" s="22">
        <f t="shared" si="5"/>
        <v>0</v>
      </c>
      <c r="R20" s="39">
        <f t="shared" si="6"/>
        <v>0</v>
      </c>
    </row>
    <row r="21" spans="1:18" ht="15.75" x14ac:dyDescent="0.25">
      <c r="A21" s="75"/>
      <c r="B21" s="65" t="s">
        <v>25</v>
      </c>
      <c r="C21" s="21" t="s">
        <v>15</v>
      </c>
      <c r="D21" s="21" t="s">
        <v>16</v>
      </c>
      <c r="E21" s="22">
        <v>4.5999999999999996</v>
      </c>
      <c r="F21" s="23"/>
      <c r="G21" s="22">
        <f t="shared" si="0"/>
        <v>0</v>
      </c>
      <c r="H21" s="23"/>
      <c r="I21" s="22">
        <f t="shared" si="1"/>
        <v>0</v>
      </c>
      <c r="J21" s="23"/>
      <c r="K21" s="22">
        <f t="shared" si="2"/>
        <v>0</v>
      </c>
      <c r="L21" s="23"/>
      <c r="M21" s="22">
        <f t="shared" si="3"/>
        <v>0</v>
      </c>
      <c r="N21" s="23"/>
      <c r="O21" s="22">
        <f t="shared" si="4"/>
        <v>0</v>
      </c>
      <c r="P21" s="23"/>
      <c r="Q21" s="22">
        <f t="shared" si="5"/>
        <v>0</v>
      </c>
      <c r="R21" s="39">
        <f t="shared" si="6"/>
        <v>0</v>
      </c>
    </row>
    <row r="22" spans="1:18" ht="15.75" x14ac:dyDescent="0.25">
      <c r="A22" s="75"/>
      <c r="B22" s="65" t="s">
        <v>26</v>
      </c>
      <c r="C22" s="21" t="s">
        <v>15</v>
      </c>
      <c r="D22" s="21" t="s">
        <v>16</v>
      </c>
      <c r="E22" s="22">
        <v>3.4</v>
      </c>
      <c r="F22" s="23"/>
      <c r="G22" s="22">
        <f t="shared" si="0"/>
        <v>0</v>
      </c>
      <c r="H22" s="23"/>
      <c r="I22" s="22">
        <f t="shared" si="1"/>
        <v>0</v>
      </c>
      <c r="J22" s="23"/>
      <c r="K22" s="22">
        <f t="shared" si="2"/>
        <v>0</v>
      </c>
      <c r="L22" s="23"/>
      <c r="M22" s="22">
        <f t="shared" si="3"/>
        <v>0</v>
      </c>
      <c r="N22" s="23"/>
      <c r="O22" s="22">
        <f t="shared" si="4"/>
        <v>0</v>
      </c>
      <c r="P22" s="23"/>
      <c r="Q22" s="22">
        <f t="shared" si="5"/>
        <v>0</v>
      </c>
      <c r="R22" s="39">
        <f t="shared" si="6"/>
        <v>0</v>
      </c>
    </row>
    <row r="23" spans="1:18" ht="16.5" thickBot="1" x14ac:dyDescent="0.3">
      <c r="A23" s="76"/>
      <c r="B23" s="66" t="s">
        <v>27</v>
      </c>
      <c r="C23" s="40" t="s">
        <v>15</v>
      </c>
      <c r="D23" s="40" t="s">
        <v>16</v>
      </c>
      <c r="E23" s="41">
        <v>4.8</v>
      </c>
      <c r="F23" s="42"/>
      <c r="G23" s="41">
        <f t="shared" si="0"/>
        <v>0</v>
      </c>
      <c r="H23" s="42"/>
      <c r="I23" s="41">
        <f t="shared" si="1"/>
        <v>0</v>
      </c>
      <c r="J23" s="42"/>
      <c r="K23" s="41">
        <f>J23*E23</f>
        <v>0</v>
      </c>
      <c r="L23" s="42"/>
      <c r="M23" s="41">
        <f t="shared" si="3"/>
        <v>0</v>
      </c>
      <c r="N23" s="42"/>
      <c r="O23" s="41">
        <f t="shared" si="4"/>
        <v>0</v>
      </c>
      <c r="P23" s="42"/>
      <c r="Q23" s="41">
        <f t="shared" si="5"/>
        <v>0</v>
      </c>
      <c r="R23" s="43">
        <f t="shared" si="6"/>
        <v>0</v>
      </c>
    </row>
    <row r="24" spans="1:18" ht="15.75" x14ac:dyDescent="0.25">
      <c r="A24" s="77" t="s">
        <v>28</v>
      </c>
      <c r="B24" s="67" t="s">
        <v>29</v>
      </c>
      <c r="C24" s="35" t="s">
        <v>15</v>
      </c>
      <c r="D24" s="35" t="s">
        <v>30</v>
      </c>
      <c r="E24" s="36">
        <v>5.5</v>
      </c>
      <c r="F24" s="37"/>
      <c r="G24" s="36">
        <f t="shared" si="0"/>
        <v>0</v>
      </c>
      <c r="H24" s="37"/>
      <c r="I24" s="36">
        <f t="shared" si="1"/>
        <v>0</v>
      </c>
      <c r="J24" s="37"/>
      <c r="K24" s="36">
        <f t="shared" si="2"/>
        <v>0</v>
      </c>
      <c r="L24" s="37"/>
      <c r="M24" s="36">
        <f t="shared" si="3"/>
        <v>0</v>
      </c>
      <c r="N24" s="37"/>
      <c r="O24" s="36">
        <f t="shared" si="4"/>
        <v>0</v>
      </c>
      <c r="P24" s="37"/>
      <c r="Q24" s="36">
        <f t="shared" si="5"/>
        <v>0</v>
      </c>
      <c r="R24" s="38">
        <f t="shared" si="6"/>
        <v>0</v>
      </c>
    </row>
    <row r="25" spans="1:18" ht="15.75" x14ac:dyDescent="0.25">
      <c r="A25" s="78"/>
      <c r="B25" s="65" t="s">
        <v>31</v>
      </c>
      <c r="C25" s="21" t="s">
        <v>15</v>
      </c>
      <c r="D25" s="21" t="s">
        <v>32</v>
      </c>
      <c r="E25" s="22">
        <v>4</v>
      </c>
      <c r="F25" s="23"/>
      <c r="G25" s="22">
        <f t="shared" si="0"/>
        <v>0</v>
      </c>
      <c r="H25" s="23"/>
      <c r="I25" s="22">
        <f t="shared" si="1"/>
        <v>0</v>
      </c>
      <c r="J25" s="23"/>
      <c r="K25" s="22">
        <f t="shared" si="2"/>
        <v>0</v>
      </c>
      <c r="L25" s="23"/>
      <c r="M25" s="22">
        <f t="shared" si="3"/>
        <v>0</v>
      </c>
      <c r="N25" s="23"/>
      <c r="O25" s="22">
        <f t="shared" si="4"/>
        <v>0</v>
      </c>
      <c r="P25" s="23"/>
      <c r="Q25" s="22">
        <f t="shared" si="5"/>
        <v>0</v>
      </c>
      <c r="R25" s="39">
        <f t="shared" si="6"/>
        <v>0</v>
      </c>
    </row>
    <row r="26" spans="1:18" ht="15.75" x14ac:dyDescent="0.25">
      <c r="A26" s="78"/>
      <c r="B26" s="65" t="s">
        <v>33</v>
      </c>
      <c r="C26" s="21" t="s">
        <v>15</v>
      </c>
      <c r="D26" s="21" t="s">
        <v>32</v>
      </c>
      <c r="E26" s="22">
        <v>6.5</v>
      </c>
      <c r="F26" s="23"/>
      <c r="G26" s="22">
        <f t="shared" si="0"/>
        <v>0</v>
      </c>
      <c r="H26" s="23"/>
      <c r="I26" s="22">
        <f t="shared" si="1"/>
        <v>0</v>
      </c>
      <c r="J26" s="23"/>
      <c r="K26" s="22">
        <f t="shared" si="2"/>
        <v>0</v>
      </c>
      <c r="L26" s="23"/>
      <c r="M26" s="22">
        <f t="shared" si="3"/>
        <v>0</v>
      </c>
      <c r="N26" s="23"/>
      <c r="O26" s="22">
        <f t="shared" si="4"/>
        <v>0</v>
      </c>
      <c r="P26" s="23"/>
      <c r="Q26" s="22">
        <f t="shared" si="5"/>
        <v>0</v>
      </c>
      <c r="R26" s="39">
        <f t="shared" si="6"/>
        <v>0</v>
      </c>
    </row>
    <row r="27" spans="1:18" ht="15.75" x14ac:dyDescent="0.25">
      <c r="A27" s="78"/>
      <c r="B27" s="65" t="s">
        <v>34</v>
      </c>
      <c r="C27" s="21" t="s">
        <v>35</v>
      </c>
      <c r="D27" s="59"/>
      <c r="E27" s="22">
        <v>5.4</v>
      </c>
      <c r="F27" s="23"/>
      <c r="G27" s="22">
        <f t="shared" si="0"/>
        <v>0</v>
      </c>
      <c r="H27" s="23"/>
      <c r="I27" s="22">
        <f t="shared" si="1"/>
        <v>0</v>
      </c>
      <c r="J27" s="23"/>
      <c r="K27" s="22">
        <f t="shared" si="2"/>
        <v>0</v>
      </c>
      <c r="L27" s="23"/>
      <c r="M27" s="22">
        <f t="shared" si="3"/>
        <v>0</v>
      </c>
      <c r="N27" s="23"/>
      <c r="O27" s="22">
        <f t="shared" si="4"/>
        <v>0</v>
      </c>
      <c r="P27" s="23"/>
      <c r="Q27" s="22">
        <f t="shared" si="5"/>
        <v>0</v>
      </c>
      <c r="R27" s="39">
        <f t="shared" si="6"/>
        <v>0</v>
      </c>
    </row>
    <row r="28" spans="1:18" ht="15.75" x14ac:dyDescent="0.25">
      <c r="A28" s="78"/>
      <c r="B28" s="65" t="s">
        <v>36</v>
      </c>
      <c r="C28" s="21" t="s">
        <v>35</v>
      </c>
      <c r="D28" s="59"/>
      <c r="E28" s="22">
        <v>4.9000000000000004</v>
      </c>
      <c r="F28" s="23"/>
      <c r="G28" s="22">
        <f t="shared" si="0"/>
        <v>0</v>
      </c>
      <c r="H28" s="23"/>
      <c r="I28" s="22">
        <f t="shared" si="1"/>
        <v>0</v>
      </c>
      <c r="J28" s="23"/>
      <c r="K28" s="22">
        <f t="shared" si="2"/>
        <v>0</v>
      </c>
      <c r="L28" s="23"/>
      <c r="M28" s="22">
        <f t="shared" si="3"/>
        <v>0</v>
      </c>
      <c r="N28" s="23"/>
      <c r="O28" s="22">
        <f t="shared" si="4"/>
        <v>0</v>
      </c>
      <c r="P28" s="23"/>
      <c r="Q28" s="22">
        <f t="shared" si="5"/>
        <v>0</v>
      </c>
      <c r="R28" s="39">
        <f t="shared" si="6"/>
        <v>0</v>
      </c>
    </row>
    <row r="29" spans="1:18" ht="15.75" x14ac:dyDescent="0.25">
      <c r="A29" s="78"/>
      <c r="B29" s="65" t="s">
        <v>37</v>
      </c>
      <c r="C29" s="21" t="s">
        <v>35</v>
      </c>
      <c r="D29" s="59"/>
      <c r="E29" s="22">
        <v>5.4</v>
      </c>
      <c r="F29" s="23"/>
      <c r="G29" s="22">
        <f t="shared" si="0"/>
        <v>0</v>
      </c>
      <c r="H29" s="23"/>
      <c r="I29" s="22">
        <f t="shared" si="1"/>
        <v>0</v>
      </c>
      <c r="J29" s="23"/>
      <c r="K29" s="22">
        <f t="shared" si="2"/>
        <v>0</v>
      </c>
      <c r="L29" s="23"/>
      <c r="M29" s="22">
        <f t="shared" si="3"/>
        <v>0</v>
      </c>
      <c r="N29" s="23"/>
      <c r="O29" s="22">
        <f t="shared" si="4"/>
        <v>0</v>
      </c>
      <c r="P29" s="23"/>
      <c r="Q29" s="22">
        <f t="shared" si="5"/>
        <v>0</v>
      </c>
      <c r="R29" s="39">
        <f t="shared" si="6"/>
        <v>0</v>
      </c>
    </row>
    <row r="30" spans="1:18" ht="15.75" x14ac:dyDescent="0.25">
      <c r="A30" s="78"/>
      <c r="B30" s="65" t="s">
        <v>38</v>
      </c>
      <c r="C30" s="21" t="s">
        <v>15</v>
      </c>
      <c r="D30" s="21" t="s">
        <v>32</v>
      </c>
      <c r="E30" s="22">
        <v>3.5</v>
      </c>
      <c r="F30" s="23"/>
      <c r="G30" s="22">
        <f t="shared" si="0"/>
        <v>0</v>
      </c>
      <c r="H30" s="23"/>
      <c r="I30" s="22">
        <f t="shared" si="1"/>
        <v>0</v>
      </c>
      <c r="J30" s="23"/>
      <c r="K30" s="22">
        <f t="shared" si="2"/>
        <v>0</v>
      </c>
      <c r="L30" s="23"/>
      <c r="M30" s="22">
        <f t="shared" si="3"/>
        <v>0</v>
      </c>
      <c r="N30" s="23"/>
      <c r="O30" s="22">
        <f t="shared" si="4"/>
        <v>0</v>
      </c>
      <c r="P30" s="23"/>
      <c r="Q30" s="22">
        <f t="shared" si="5"/>
        <v>0</v>
      </c>
      <c r="R30" s="39">
        <f t="shared" si="6"/>
        <v>0</v>
      </c>
    </row>
    <row r="31" spans="1:18" ht="15.75" x14ac:dyDescent="0.25">
      <c r="A31" s="78"/>
      <c r="B31" s="65" t="s">
        <v>39</v>
      </c>
      <c r="C31" s="21" t="s">
        <v>40</v>
      </c>
      <c r="D31" s="21" t="s">
        <v>41</v>
      </c>
      <c r="E31" s="22">
        <v>2.3000000000000003</v>
      </c>
      <c r="F31" s="60"/>
      <c r="G31" s="22">
        <f t="shared" si="0"/>
        <v>0</v>
      </c>
      <c r="H31" s="23"/>
      <c r="I31" s="22">
        <f t="shared" si="1"/>
        <v>0</v>
      </c>
      <c r="J31" s="23"/>
      <c r="K31" s="22">
        <f t="shared" si="2"/>
        <v>0</v>
      </c>
      <c r="L31" s="23"/>
      <c r="M31" s="22">
        <f t="shared" si="3"/>
        <v>0</v>
      </c>
      <c r="N31" s="23"/>
      <c r="O31" s="22">
        <f t="shared" si="4"/>
        <v>0</v>
      </c>
      <c r="P31" s="23"/>
      <c r="Q31" s="22">
        <f t="shared" si="5"/>
        <v>0</v>
      </c>
      <c r="R31" s="39">
        <f t="shared" si="6"/>
        <v>0</v>
      </c>
    </row>
    <row r="32" spans="1:18" ht="15.75" x14ac:dyDescent="0.25">
      <c r="A32" s="78"/>
      <c r="B32" s="65" t="s">
        <v>42</v>
      </c>
      <c r="C32" s="21" t="s">
        <v>40</v>
      </c>
      <c r="D32" s="21" t="s">
        <v>41</v>
      </c>
      <c r="E32" s="22">
        <v>2.6</v>
      </c>
      <c r="F32" s="60"/>
      <c r="G32" s="22">
        <f t="shared" si="0"/>
        <v>0</v>
      </c>
      <c r="H32" s="23"/>
      <c r="I32" s="22">
        <f t="shared" si="1"/>
        <v>0</v>
      </c>
      <c r="J32" s="23"/>
      <c r="K32" s="22">
        <f t="shared" si="2"/>
        <v>0</v>
      </c>
      <c r="L32" s="23"/>
      <c r="M32" s="22">
        <f t="shared" si="3"/>
        <v>0</v>
      </c>
      <c r="N32" s="23"/>
      <c r="O32" s="22">
        <f t="shared" si="4"/>
        <v>0</v>
      </c>
      <c r="P32" s="23"/>
      <c r="Q32" s="22">
        <f t="shared" si="5"/>
        <v>0</v>
      </c>
      <c r="R32" s="39">
        <f t="shared" si="6"/>
        <v>0</v>
      </c>
    </row>
    <row r="33" spans="1:18" ht="15.75" x14ac:dyDescent="0.25">
      <c r="A33" s="78"/>
      <c r="B33" s="65" t="s">
        <v>43</v>
      </c>
      <c r="C33" s="21" t="s">
        <v>40</v>
      </c>
      <c r="D33" s="21" t="s">
        <v>41</v>
      </c>
      <c r="E33" s="22">
        <v>2.3000000000000003</v>
      </c>
      <c r="F33" s="60"/>
      <c r="G33" s="22">
        <f t="shared" si="0"/>
        <v>0</v>
      </c>
      <c r="H33" s="23"/>
      <c r="I33" s="22">
        <f t="shared" si="1"/>
        <v>0</v>
      </c>
      <c r="J33" s="23"/>
      <c r="K33" s="22">
        <f t="shared" si="2"/>
        <v>0</v>
      </c>
      <c r="L33" s="23"/>
      <c r="M33" s="22">
        <f t="shared" si="3"/>
        <v>0</v>
      </c>
      <c r="N33" s="23"/>
      <c r="O33" s="22">
        <f t="shared" si="4"/>
        <v>0</v>
      </c>
      <c r="P33" s="23"/>
      <c r="Q33" s="22">
        <f t="shared" si="5"/>
        <v>0</v>
      </c>
      <c r="R33" s="39">
        <f t="shared" si="6"/>
        <v>0</v>
      </c>
    </row>
    <row r="34" spans="1:18" ht="15.75" x14ac:dyDescent="0.25">
      <c r="A34" s="78"/>
      <c r="B34" s="65" t="s">
        <v>44</v>
      </c>
      <c r="C34" s="21" t="s">
        <v>40</v>
      </c>
      <c r="D34" s="21" t="s">
        <v>41</v>
      </c>
      <c r="E34" s="22">
        <v>2.3000000000000003</v>
      </c>
      <c r="F34" s="60"/>
      <c r="G34" s="22">
        <f t="shared" si="0"/>
        <v>0</v>
      </c>
      <c r="H34" s="23"/>
      <c r="I34" s="22">
        <f t="shared" si="1"/>
        <v>0</v>
      </c>
      <c r="J34" s="23"/>
      <c r="K34" s="22">
        <f t="shared" si="2"/>
        <v>0</v>
      </c>
      <c r="L34" s="23"/>
      <c r="M34" s="22">
        <f t="shared" si="3"/>
        <v>0</v>
      </c>
      <c r="N34" s="23"/>
      <c r="O34" s="22">
        <f t="shared" si="4"/>
        <v>0</v>
      </c>
      <c r="P34" s="23"/>
      <c r="Q34" s="22">
        <f t="shared" si="5"/>
        <v>0</v>
      </c>
      <c r="R34" s="39">
        <f t="shared" si="6"/>
        <v>0</v>
      </c>
    </row>
    <row r="35" spans="1:18" ht="15.75" x14ac:dyDescent="0.25">
      <c r="A35" s="78"/>
      <c r="B35" s="65" t="s">
        <v>27</v>
      </c>
      <c r="C35" s="21" t="s">
        <v>40</v>
      </c>
      <c r="D35" s="21" t="s">
        <v>41</v>
      </c>
      <c r="E35" s="22">
        <v>2.3000000000000003</v>
      </c>
      <c r="F35" s="60"/>
      <c r="G35" s="22">
        <f t="shared" si="0"/>
        <v>0</v>
      </c>
      <c r="H35" s="23"/>
      <c r="I35" s="22">
        <f t="shared" si="1"/>
        <v>0</v>
      </c>
      <c r="J35" s="23"/>
      <c r="K35" s="22">
        <f t="shared" si="2"/>
        <v>0</v>
      </c>
      <c r="L35" s="23"/>
      <c r="M35" s="22">
        <f t="shared" si="3"/>
        <v>0</v>
      </c>
      <c r="N35" s="23"/>
      <c r="O35" s="22">
        <f t="shared" si="4"/>
        <v>0</v>
      </c>
      <c r="P35" s="23"/>
      <c r="Q35" s="22">
        <f t="shared" si="5"/>
        <v>0</v>
      </c>
      <c r="R35" s="39">
        <f t="shared" si="6"/>
        <v>0</v>
      </c>
    </row>
    <row r="36" spans="1:18" ht="15.75" x14ac:dyDescent="0.25">
      <c r="A36" s="78"/>
      <c r="B36" s="65" t="s">
        <v>45</v>
      </c>
      <c r="C36" s="21"/>
      <c r="D36" s="21" t="s">
        <v>46</v>
      </c>
      <c r="E36" s="22">
        <v>5.3</v>
      </c>
      <c r="F36" s="23"/>
      <c r="G36" s="22">
        <f t="shared" si="0"/>
        <v>0</v>
      </c>
      <c r="H36" s="23"/>
      <c r="I36" s="22">
        <f t="shared" si="1"/>
        <v>0</v>
      </c>
      <c r="J36" s="23"/>
      <c r="K36" s="22">
        <f t="shared" si="2"/>
        <v>0</v>
      </c>
      <c r="L36" s="23"/>
      <c r="M36" s="22">
        <f t="shared" si="3"/>
        <v>0</v>
      </c>
      <c r="N36" s="23"/>
      <c r="O36" s="22">
        <f t="shared" si="4"/>
        <v>0</v>
      </c>
      <c r="P36" s="23"/>
      <c r="Q36" s="22">
        <f t="shared" si="5"/>
        <v>0</v>
      </c>
      <c r="R36" s="39">
        <f t="shared" si="6"/>
        <v>0</v>
      </c>
    </row>
    <row r="37" spans="1:18" ht="16.5" thickBot="1" x14ac:dyDescent="0.3">
      <c r="A37" s="79"/>
      <c r="B37" s="66" t="s">
        <v>47</v>
      </c>
      <c r="C37" s="40"/>
      <c r="D37" s="40" t="s">
        <v>48</v>
      </c>
      <c r="E37" s="41">
        <v>5.7</v>
      </c>
      <c r="F37" s="23"/>
      <c r="G37" s="41">
        <f t="shared" si="0"/>
        <v>0</v>
      </c>
      <c r="H37" s="23"/>
      <c r="I37" s="41">
        <f t="shared" si="1"/>
        <v>0</v>
      </c>
      <c r="J37" s="23"/>
      <c r="K37" s="41">
        <f t="shared" si="2"/>
        <v>0</v>
      </c>
      <c r="L37" s="23"/>
      <c r="M37" s="41">
        <f t="shared" si="3"/>
        <v>0</v>
      </c>
      <c r="N37" s="23"/>
      <c r="O37" s="41">
        <f t="shared" si="4"/>
        <v>0</v>
      </c>
      <c r="P37" s="23"/>
      <c r="Q37" s="41">
        <f t="shared" si="5"/>
        <v>0</v>
      </c>
      <c r="R37" s="43">
        <f t="shared" si="6"/>
        <v>0</v>
      </c>
    </row>
    <row r="38" spans="1:18" ht="15.75" x14ac:dyDescent="0.25">
      <c r="A38" s="31" t="s">
        <v>49</v>
      </c>
      <c r="B38" s="7"/>
      <c r="C38" s="8"/>
      <c r="D38" s="8"/>
      <c r="E38" s="9"/>
      <c r="F38" s="32">
        <f>F11</f>
        <v>44518</v>
      </c>
      <c r="G38" s="33">
        <f>SUM(G13:G37)</f>
        <v>0</v>
      </c>
      <c r="H38" s="32">
        <f>H11</f>
        <v>44911</v>
      </c>
      <c r="I38" s="33">
        <f>SUM(I13:I37)</f>
        <v>0</v>
      </c>
      <c r="J38" s="32">
        <f>J11</f>
        <v>44581</v>
      </c>
      <c r="K38" s="33">
        <f>SUM(K13:K37)</f>
        <v>0</v>
      </c>
      <c r="L38" s="32">
        <f>L11</f>
        <v>44609</v>
      </c>
      <c r="M38" s="33">
        <f>SUM(M13:M37)</f>
        <v>0</v>
      </c>
      <c r="N38" s="32">
        <f>N11</f>
        <v>44644</v>
      </c>
      <c r="O38" s="33">
        <f>SUM(O13:O37)</f>
        <v>0</v>
      </c>
      <c r="P38" s="32">
        <f>P11</f>
        <v>44672</v>
      </c>
      <c r="Q38" s="33">
        <f>SUM(Q13:Q37)</f>
        <v>0</v>
      </c>
      <c r="R38" s="34">
        <f>SUM(R13:R37)</f>
        <v>0</v>
      </c>
    </row>
    <row r="39" spans="1:18" ht="15.75" x14ac:dyDescent="0.25">
      <c r="A39" s="44"/>
      <c r="B39" s="30"/>
      <c r="C39" s="30"/>
      <c r="D39" s="30"/>
      <c r="E39" s="30"/>
      <c r="F39" s="30" t="s">
        <v>50</v>
      </c>
      <c r="G39" s="71">
        <f>SUM(G13:G23)</f>
        <v>0</v>
      </c>
      <c r="H39" s="30" t="s">
        <v>50</v>
      </c>
      <c r="I39" s="71">
        <f>SUM(I13:I23)</f>
        <v>0</v>
      </c>
      <c r="J39" s="30" t="s">
        <v>50</v>
      </c>
      <c r="K39" s="71">
        <f>SUM(K13:K23)</f>
        <v>0</v>
      </c>
      <c r="L39" s="30" t="s">
        <v>50</v>
      </c>
      <c r="M39" s="71">
        <f>SUM(M13:M23)</f>
        <v>0</v>
      </c>
      <c r="N39" s="30" t="s">
        <v>50</v>
      </c>
      <c r="O39" s="71">
        <f>SUM(O13:O23)</f>
        <v>0</v>
      </c>
      <c r="P39" s="30" t="s">
        <v>50</v>
      </c>
      <c r="Q39" s="71">
        <f>SUM(Q13:Q23)</f>
        <v>0</v>
      </c>
      <c r="R39" s="56"/>
    </row>
    <row r="40" spans="1:18" ht="15.75" x14ac:dyDescent="0.25">
      <c r="A40" s="57"/>
      <c r="B40" s="25" t="s">
        <v>51</v>
      </c>
      <c r="C40" s="26"/>
      <c r="D40" s="27"/>
      <c r="E40" s="26"/>
      <c r="F40" s="24"/>
      <c r="G40" s="26"/>
      <c r="H40" s="24"/>
      <c r="I40" s="26"/>
      <c r="J40" s="24"/>
      <c r="K40" s="28"/>
      <c r="L40" s="44"/>
      <c r="M40" s="57"/>
      <c r="N40" s="44"/>
      <c r="O40" s="57"/>
      <c r="P40" s="44"/>
      <c r="Q40" s="57"/>
      <c r="R40" s="57"/>
    </row>
    <row r="41" spans="1:18" ht="15.75" x14ac:dyDescent="0.25">
      <c r="A41" s="57"/>
      <c r="B41" s="29" t="s">
        <v>56</v>
      </c>
      <c r="C41" s="26"/>
      <c r="D41" s="27"/>
      <c r="E41" s="26"/>
      <c r="F41" s="27"/>
      <c r="G41" s="26"/>
      <c r="H41" s="24"/>
      <c r="I41" s="26"/>
      <c r="J41" s="24"/>
      <c r="K41" s="28"/>
      <c r="L41" s="44"/>
      <c r="M41" s="57"/>
      <c r="N41" s="44"/>
      <c r="O41" s="57"/>
      <c r="P41" s="44"/>
      <c r="Q41" s="57"/>
      <c r="R41" s="57"/>
    </row>
    <row r="42" spans="1:18" ht="15.75" x14ac:dyDescent="0.25">
      <c r="A42" s="44"/>
      <c r="B42" s="13" t="s">
        <v>57</v>
      </c>
      <c r="C42" s="30"/>
      <c r="D42" s="30"/>
      <c r="E42" s="30"/>
      <c r="F42" s="30"/>
      <c r="G42" s="30"/>
      <c r="H42" s="30"/>
      <c r="I42" s="30"/>
      <c r="J42" s="30"/>
      <c r="K42" s="44"/>
      <c r="L42" s="44"/>
      <c r="M42" s="57"/>
      <c r="N42" s="44"/>
      <c r="O42" s="57"/>
      <c r="P42" s="44"/>
      <c r="Q42" s="57"/>
      <c r="R42" s="57"/>
    </row>
    <row r="43" spans="1:18" ht="15.75" x14ac:dyDescent="0.25">
      <c r="A43" s="44"/>
      <c r="B43" s="13" t="s">
        <v>52</v>
      </c>
      <c r="C43" s="30"/>
      <c r="D43" s="30"/>
      <c r="E43" s="44"/>
      <c r="F43" s="30" t="s">
        <v>53</v>
      </c>
      <c r="G43" s="44"/>
      <c r="H43" s="30"/>
      <c r="I43" s="13" t="s">
        <v>54</v>
      </c>
      <c r="J43" s="30"/>
      <c r="K43" s="44"/>
      <c r="L43" s="44"/>
      <c r="M43" s="57"/>
      <c r="N43" s="44"/>
      <c r="O43" s="57"/>
      <c r="P43" s="44"/>
      <c r="Q43" s="57"/>
      <c r="R43" s="57"/>
    </row>
    <row r="44" spans="1:18" ht="15.75" x14ac:dyDescent="0.25">
      <c r="A44" s="44"/>
      <c r="B44" s="30"/>
      <c r="C44" s="30"/>
      <c r="D44" s="30"/>
      <c r="E44" s="30"/>
      <c r="F44" s="30"/>
      <c r="G44" s="30"/>
      <c r="H44" s="30"/>
      <c r="I44" s="30"/>
      <c r="J44" s="30"/>
      <c r="K44" s="44"/>
      <c r="L44" s="44"/>
      <c r="M44" s="57"/>
      <c r="N44" s="44"/>
      <c r="O44" s="57"/>
      <c r="P44" s="44"/>
      <c r="Q44" s="57"/>
      <c r="R44" s="57"/>
    </row>
    <row r="45" spans="1:18" ht="16.5" thickBot="1" x14ac:dyDescent="0.3">
      <c r="A45" s="44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44"/>
      <c r="M45" s="57"/>
      <c r="N45" s="44"/>
      <c r="O45" s="57"/>
      <c r="P45" s="44"/>
      <c r="Q45" s="57"/>
      <c r="R45" s="57"/>
    </row>
  </sheetData>
  <protectedRanges>
    <protectedRange algorithmName="SHA-512" hashValue="jipD4LvwYaqmMDTGBK21NVjxVSFPOrjbigdYL1wyuKSddJnUSfk0Y2X6idYiffQ0u7sE8k+32QEr1EIvrCBG0A==" saltValue="4S7easq1O1u9jKI4EmLW7Q==" spinCount="100000" sqref="F13:F37" name="Plage1"/>
    <protectedRange algorithmName="SHA-512" hashValue="otnsIGaa1q2DNQUKLxx4tX1w7FXbpUsTT3qwA8uft4wrgU8rTZ0nvclL7zzW1d1Dvch9lgre+6OkODlDA/yEvg==" saltValue="9iDku1Y3rQuj4Vdcj+Th1w==" spinCount="100000" sqref="H13:H37" name="Plage2"/>
  </protectedRanges>
  <mergeCells count="3">
    <mergeCell ref="R11:R12"/>
    <mergeCell ref="A13:A23"/>
    <mergeCell ref="A24:A37"/>
  </mergeCells>
  <conditionalFormatting sqref="G39">
    <cfRule type="cellIs" dxfId="5" priority="6" operator="lessThanOrEqual">
      <formula>34.99</formula>
    </cfRule>
  </conditionalFormatting>
  <conditionalFormatting sqref="I39">
    <cfRule type="cellIs" dxfId="4" priority="5" operator="lessThanOrEqual">
      <formula>34.99</formula>
    </cfRule>
  </conditionalFormatting>
  <conditionalFormatting sqref="K39">
    <cfRule type="cellIs" dxfId="3" priority="4" operator="lessThanOrEqual">
      <formula>34.99</formula>
    </cfRule>
  </conditionalFormatting>
  <conditionalFormatting sqref="M39">
    <cfRule type="cellIs" dxfId="2" priority="3" operator="lessThanOrEqual">
      <formula>34.99</formula>
    </cfRule>
  </conditionalFormatting>
  <conditionalFormatting sqref="O39">
    <cfRule type="cellIs" dxfId="1" priority="2" operator="lessThanOrEqual">
      <formula>34.99</formula>
    </cfRule>
  </conditionalFormatting>
  <conditionalFormatting sqref="Q39">
    <cfRule type="cellIs" dxfId="0" priority="1" operator="lessThanOrEqual">
      <formula>34.99</formula>
    </cfRule>
  </conditionalFormatting>
  <pageMargins left="0.23622047244094491" right="0.23622047244094491" top="0.74803149606299213" bottom="0.74803149606299213" header="0.31496062992125984" footer="0.31496062992125984"/>
  <pageSetup paperSize="9" scale="56" orientation="landscape" horizontalDpi="4294967293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ZAPATERO, Stephanie</dc:creator>
  <cp:lastModifiedBy>ZAPATERO, Stephanie</cp:lastModifiedBy>
  <cp:lastPrinted>2021-04-11T19:22:30Z</cp:lastPrinted>
  <dcterms:created xsi:type="dcterms:W3CDTF">2021-04-11T19:00:35Z</dcterms:created>
  <dcterms:modified xsi:type="dcterms:W3CDTF">2021-10-28T12:17:58Z</dcterms:modified>
</cp:coreProperties>
</file>